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20г." sheetId="1" r:id="rId1"/>
  </sheets>
  <definedNames>
    <definedName name="_xlnm.Print_Area" localSheetId="0">'Факт АО "НТГ" 2020г.'!$A$1:$K$17</definedName>
  </definedNames>
  <calcPr calcId="162913" concurrentCalc="0"/>
</workbook>
</file>

<file path=xl/calcChain.xml><?xml version="1.0" encoding="utf-8"?>
<calcChain xmlns="http://schemas.openxmlformats.org/spreadsheetml/2006/main">
  <c r="K16" i="1" l="1"/>
  <c r="J16" i="1"/>
  <c r="I16" i="1"/>
  <c r="K9" i="1"/>
  <c r="K11" i="1"/>
  <c r="K15" i="1"/>
  <c r="J9" i="1"/>
  <c r="J11" i="1"/>
  <c r="J15" i="1"/>
  <c r="I9" i="1"/>
  <c r="I11" i="1"/>
  <c r="I15" i="1"/>
  <c r="H16" i="1"/>
  <c r="G16" i="1"/>
  <c r="F16" i="1"/>
  <c r="E16" i="1"/>
  <c r="H9" i="1"/>
  <c r="H11" i="1"/>
  <c r="H15" i="1"/>
  <c r="G9" i="1"/>
  <c r="G11" i="1"/>
  <c r="G15" i="1"/>
  <c r="F9" i="1"/>
  <c r="F11" i="1"/>
  <c r="F15" i="1"/>
  <c r="E9" i="1"/>
  <c r="E11" i="1"/>
  <c r="E15" i="1"/>
  <c r="D9" i="1"/>
  <c r="D11" i="1"/>
  <c r="D15" i="1"/>
  <c r="C9" i="1"/>
  <c r="C11" i="1"/>
  <c r="C15" i="1"/>
</calcChain>
</file>

<file path=xl/sharedStrings.xml><?xml version="1.0" encoding="utf-8"?>
<sst xmlns="http://schemas.openxmlformats.org/spreadsheetml/2006/main" count="34" uniqueCount="26">
  <si>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</si>
  <si>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</si>
  <si>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</si>
  <si>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</si>
  <si>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</si>
  <si>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</si>
  <si>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</si>
  <si>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</si>
  <si>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</si>
  <si>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</si>
  <si>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</si>
  <si>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</si>
  <si>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</si>
  <si>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</si>
  <si>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</si>
  <si>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</si>
  <si>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</si>
  <si>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</si>
  <si>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в т.ч. теплопотребление</t>
  </si>
  <si>
    <t>апрель</t>
  </si>
  <si>
    <t>май</t>
  </si>
  <si>
    <t>июнь</t>
  </si>
  <si>
    <t xml:space="preserve">июль </t>
  </si>
  <si>
    <t>август</t>
  </si>
  <si>
    <t>сентябрь</t>
  </si>
  <si>
    <t>Фактические показатели отпуска тепловой энергии котельной 
АО "Норильсктрансгаз" в п. Тухард за 9 месяцев 2020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</si>
</sst>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11" fillId="0" borderId="15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 wrapText="1"/>
    </xf>
    <xf numFmtId="165" fontId="9" fillId="0" borderId="15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8"/>
  <sheetViews>
    <sheetView tabSelected="1" view="pageBreakPreview" zoomScale="70" zoomScaleNormal="60" zoomScaleSheetLayoutView="70" workbookViewId="0">
      <selection activeCell="A5" sqref="A5"/>
    </sheetView>
  </sheetViews>
  <sheetFormatPr defaultColWidth="8.85546875" defaultRowHeight="12.75" x14ac:dyDescent="0.2"/>
  <cols>
    <col min="1" max="1" width="32.140625" style="3" customWidth="1"/>
    <col min="2" max="2" width="14.28515625" style="7" customWidth="1"/>
    <col min="3" max="5" width="15.140625" style="7" customWidth="1"/>
    <col min="6" max="6" width="17.42578125" style="49" customWidth="1"/>
    <col min="7" max="7" width="13.5703125" style="49" customWidth="1"/>
    <col min="8" max="8" width="15.42578125" style="3" customWidth="1"/>
    <col min="9" max="9" width="13.5703125" style="3" customWidth="1"/>
    <col min="10" max="10" width="13.28515625" style="3" customWidth="1"/>
    <col min="11" max="11" width="16.140625" style="3" customWidth="1"/>
    <col min="12" max="16384" width="8.85546875" style="3"/>
  </cols>
  <sheetData>
    <row r="1" spans="1:11" x14ac:dyDescent="0.2">
      <c r="F1" s="3"/>
      <c r="G1" s="3"/>
    </row>
    <row r="2" spans="1:11" x14ac:dyDescent="0.2">
      <c r="A2" s="1"/>
      <c r="B2" s="2"/>
      <c r="C2" s="2"/>
      <c r="D2" s="2"/>
      <c r="E2" s="2"/>
      <c r="F2" s="1"/>
      <c r="G2" s="1"/>
    </row>
    <row r="3" spans="1:11" x14ac:dyDescent="0.2">
      <c r="A3" s="1"/>
      <c r="B3" s="2"/>
      <c r="C3" s="2"/>
      <c r="D3" s="2"/>
      <c r="E3" s="2"/>
      <c r="F3" s="1"/>
      <c r="G3" s="1"/>
    </row>
    <row r="4" spans="1:11" ht="50.45" customHeight="1" x14ac:dyDescent="0.2">
      <c r="A4" s="73" t="s">
        <v>25</v>
      </c>
      <c r="B4" s="73"/>
      <c r="C4" s="73"/>
      <c r="D4" s="73"/>
      <c r="E4" s="73"/>
      <c r="F4" s="73"/>
      <c r="G4" s="73"/>
      <c r="H4" s="73"/>
    </row>
    <row r="5" spans="1:11" ht="13.5" thickBot="1" x14ac:dyDescent="0.25">
      <c r="A5" s="4"/>
      <c r="B5" s="5"/>
      <c r="C5" s="5"/>
      <c r="D5" s="5"/>
      <c r="E5" s="5"/>
      <c r="F5" s="60"/>
      <c r="G5" s="6"/>
      <c r="H5" s="6"/>
    </row>
    <row r="6" spans="1:11" ht="41.45" customHeight="1" thickBot="1" x14ac:dyDescent="0.25">
      <c r="A6" s="31" t="s">
        <v>0</v>
      </c>
      <c r="B6" s="32" t="s">
        <v>1</v>
      </c>
      <c r="C6" s="38" t="s">
        <v>2</v>
      </c>
      <c r="D6" s="39" t="s">
        <v>3</v>
      </c>
      <c r="E6" s="40" t="s">
        <v>4</v>
      </c>
      <c r="F6" s="31" t="s">
        <v>19</v>
      </c>
      <c r="G6" s="61" t="s">
        <v>20</v>
      </c>
      <c r="H6" s="32" t="s">
        <v>21</v>
      </c>
      <c r="I6" s="74" t="s">
        <v>22</v>
      </c>
      <c r="J6" s="75" t="s">
        <v>23</v>
      </c>
      <c r="K6" s="76" t="s">
        <v>24</v>
      </c>
    </row>
    <row r="7" spans="1:11" ht="44.45" customHeight="1" x14ac:dyDescent="0.2">
      <c r="A7" s="29" t="s">
        <v>5</v>
      </c>
      <c r="B7" s="33" t="s">
        <v>6</v>
      </c>
      <c r="C7" s="54">
        <v>3532</v>
      </c>
      <c r="D7" s="55">
        <v>5257</v>
      </c>
      <c r="E7" s="56">
        <v>5472</v>
      </c>
      <c r="F7" s="62">
        <v>4002</v>
      </c>
      <c r="G7" s="63">
        <v>2499</v>
      </c>
      <c r="H7" s="64">
        <v>882</v>
      </c>
      <c r="I7" s="62">
        <v>706</v>
      </c>
      <c r="J7" s="63">
        <v>656</v>
      </c>
      <c r="K7" s="64">
        <v>1299</v>
      </c>
    </row>
    <row r="8" spans="1:11" ht="44.45" customHeight="1" x14ac:dyDescent="0.2">
      <c r="A8" s="24" t="s">
        <v>7</v>
      </c>
      <c r="B8" s="34" t="s">
        <v>6</v>
      </c>
      <c r="C8" s="46">
        <v>89</v>
      </c>
      <c r="D8" s="23">
        <v>52</v>
      </c>
      <c r="E8" s="28">
        <v>64</v>
      </c>
      <c r="F8" s="46">
        <v>63</v>
      </c>
      <c r="G8" s="23">
        <v>35</v>
      </c>
      <c r="H8" s="28">
        <v>27</v>
      </c>
      <c r="I8" s="46">
        <v>11</v>
      </c>
      <c r="J8" s="23">
        <v>9</v>
      </c>
      <c r="K8" s="28">
        <v>15</v>
      </c>
    </row>
    <row r="9" spans="1:11" s="9" customFormat="1" ht="44.45" customHeight="1" x14ac:dyDescent="0.2">
      <c r="A9" s="25" t="s">
        <v>8</v>
      </c>
      <c r="B9" s="35" t="s">
        <v>6</v>
      </c>
      <c r="C9" s="46">
        <f>C7-C8</f>
        <v>3443</v>
      </c>
      <c r="D9" s="23">
        <f>D7-D8</f>
        <v>5205</v>
      </c>
      <c r="E9" s="28">
        <f>E7-E8</f>
        <v>5408</v>
      </c>
      <c r="F9" s="46">
        <f>F7-F8</f>
        <v>3939</v>
      </c>
      <c r="G9" s="23">
        <f>G7-G8</f>
        <v>2464</v>
      </c>
      <c r="H9" s="28">
        <f t="shared" ref="H9" si="0">H7-H8</f>
        <v>855</v>
      </c>
      <c r="I9" s="46">
        <f>I7-I8</f>
        <v>695</v>
      </c>
      <c r="J9" s="23">
        <f t="shared" ref="J9:K9" si="1">J7-J8</f>
        <v>647</v>
      </c>
      <c r="K9" s="28">
        <f>K7-K8</f>
        <v>1284</v>
      </c>
    </row>
    <row r="10" spans="1:11" s="9" customFormat="1" ht="51" customHeight="1" x14ac:dyDescent="0.2">
      <c r="A10" s="25" t="s">
        <v>16</v>
      </c>
      <c r="B10" s="35" t="s">
        <v>6</v>
      </c>
      <c r="C10" s="46">
        <v>566</v>
      </c>
      <c r="D10" s="23">
        <v>529</v>
      </c>
      <c r="E10" s="28">
        <v>566</v>
      </c>
      <c r="F10" s="46">
        <v>547</v>
      </c>
      <c r="G10" s="23">
        <v>566</v>
      </c>
      <c r="H10" s="28">
        <v>547</v>
      </c>
      <c r="I10" s="46">
        <v>183</v>
      </c>
      <c r="J10" s="23">
        <v>183</v>
      </c>
      <c r="K10" s="28">
        <v>547</v>
      </c>
    </row>
    <row r="11" spans="1:11" s="9" customFormat="1" ht="51" customHeight="1" x14ac:dyDescent="0.2">
      <c r="A11" s="25" t="s">
        <v>9</v>
      </c>
      <c r="B11" s="35" t="s">
        <v>6</v>
      </c>
      <c r="C11" s="46">
        <f>C9-C10</f>
        <v>2877</v>
      </c>
      <c r="D11" s="23">
        <f>D9-D10</f>
        <v>4676</v>
      </c>
      <c r="E11" s="28">
        <f>E9-E10</f>
        <v>4842</v>
      </c>
      <c r="F11" s="46">
        <f>F9-F10</f>
        <v>3392</v>
      </c>
      <c r="G11" s="23">
        <f t="shared" ref="G11:H11" si="2">G9-G10</f>
        <v>1898</v>
      </c>
      <c r="H11" s="28">
        <f t="shared" si="2"/>
        <v>308</v>
      </c>
      <c r="I11" s="46">
        <f>I9-I10</f>
        <v>512</v>
      </c>
      <c r="J11" s="46">
        <f>J9-J10</f>
        <v>464</v>
      </c>
      <c r="K11" s="28">
        <f>K9-K10</f>
        <v>737</v>
      </c>
    </row>
    <row r="12" spans="1:11" s="9" customFormat="1" ht="44.45" customHeight="1" x14ac:dyDescent="0.2">
      <c r="A12" s="25" t="s">
        <v>10</v>
      </c>
      <c r="B12" s="35" t="s">
        <v>6</v>
      </c>
      <c r="C12" s="30">
        <v>880.54399999999998</v>
      </c>
      <c r="D12" s="23">
        <v>737.79</v>
      </c>
      <c r="E12" s="28">
        <v>776.26599999999996</v>
      </c>
      <c r="F12" s="30">
        <v>506.83800000000002</v>
      </c>
      <c r="G12" s="23">
        <v>463.31799999999998</v>
      </c>
      <c r="H12" s="28">
        <v>108.83799999999999</v>
      </c>
      <c r="I12" s="30">
        <v>112.304</v>
      </c>
      <c r="J12" s="77">
        <v>113.628</v>
      </c>
      <c r="K12" s="28">
        <v>299.53699999999998</v>
      </c>
    </row>
    <row r="13" spans="1:11" s="9" customFormat="1" ht="44.45" customHeight="1" x14ac:dyDescent="0.2">
      <c r="A13" s="44" t="s">
        <v>18</v>
      </c>
      <c r="B13" s="45" t="s">
        <v>6</v>
      </c>
      <c r="C13" s="41">
        <v>797.57500000000005</v>
      </c>
      <c r="D13" s="42">
        <v>659.47199999999998</v>
      </c>
      <c r="E13" s="43">
        <v>703.88800000000003</v>
      </c>
      <c r="F13" s="65">
        <v>458.46600000000001</v>
      </c>
      <c r="G13" s="42">
        <v>558.99300000000005</v>
      </c>
      <c r="H13" s="43">
        <v>99.298000000000002</v>
      </c>
      <c r="I13" s="41">
        <v>102.511</v>
      </c>
      <c r="J13" s="42">
        <v>102.818</v>
      </c>
      <c r="K13" s="43">
        <v>274.00200000000001</v>
      </c>
    </row>
    <row r="14" spans="1:11" s="22" customFormat="1" ht="32.450000000000003" customHeight="1" x14ac:dyDescent="0.2">
      <c r="A14" s="26" t="s">
        <v>17</v>
      </c>
      <c r="B14" s="36" t="s">
        <v>6</v>
      </c>
      <c r="C14" s="41">
        <v>82.968999999999994</v>
      </c>
      <c r="D14" s="42">
        <v>78.317999999999998</v>
      </c>
      <c r="E14" s="43">
        <v>72.378</v>
      </c>
      <c r="F14" s="65">
        <v>48.372</v>
      </c>
      <c r="G14" s="66">
        <v>39.531999999999996</v>
      </c>
      <c r="H14" s="67">
        <v>9.5399999999999991</v>
      </c>
      <c r="I14" s="78">
        <v>9.7929999999999993</v>
      </c>
      <c r="J14" s="79">
        <v>10.81</v>
      </c>
      <c r="K14" s="67">
        <v>25.535</v>
      </c>
    </row>
    <row r="15" spans="1:11" s="9" customFormat="1" ht="49.15" customHeight="1" x14ac:dyDescent="0.2">
      <c r="A15" s="25" t="s">
        <v>15</v>
      </c>
      <c r="B15" s="35" t="s">
        <v>6</v>
      </c>
      <c r="C15" s="30">
        <f>C11-C13</f>
        <v>2079.4250000000002</v>
      </c>
      <c r="D15" s="23">
        <f t="shared" ref="D15" si="3">D11-D13</f>
        <v>4016.5280000000002</v>
      </c>
      <c r="E15" s="52">
        <f>E11-E13</f>
        <v>4138.1120000000001</v>
      </c>
      <c r="F15" s="46">
        <f>F11-F12</f>
        <v>2885.1619999999998</v>
      </c>
      <c r="G15" s="23">
        <f>G11-G12</f>
        <v>1434.682</v>
      </c>
      <c r="H15" s="28">
        <f>H11-H12</f>
        <v>199.16200000000001</v>
      </c>
      <c r="I15" s="28">
        <f>I11-I12</f>
        <v>399.69600000000003</v>
      </c>
      <c r="J15" s="28">
        <f>J11-J12</f>
        <v>350.37200000000001</v>
      </c>
      <c r="K15" s="28">
        <f>K11-K12</f>
        <v>437.46300000000002</v>
      </c>
    </row>
    <row r="16" spans="1:11" s="9" customFormat="1" ht="44.45" customHeight="1" x14ac:dyDescent="0.2">
      <c r="A16" s="25" t="s">
        <v>11</v>
      </c>
      <c r="B16" s="35" t="s">
        <v>12</v>
      </c>
      <c r="C16" s="57">
        <v>984.13</v>
      </c>
      <c r="D16" s="53">
        <v>865.09</v>
      </c>
      <c r="E16" s="47">
        <f>E17*1.18</f>
        <v>882.64</v>
      </c>
      <c r="F16" s="68">
        <f>F17*1.1771</f>
        <v>647.40499999999997</v>
      </c>
      <c r="G16" s="53">
        <f>G17*1.1757</f>
        <v>480.86129999999997</v>
      </c>
      <c r="H16" s="47">
        <f>H17*1.1742</f>
        <v>197.26559999999998</v>
      </c>
      <c r="I16" s="47">
        <f>I17*1.18</f>
        <v>179.35999999999999</v>
      </c>
      <c r="J16" s="47">
        <f>J17*1.1829</f>
        <v>212.92200000000003</v>
      </c>
      <c r="K16" s="47">
        <f>K17*1.1814</f>
        <v>419.39699999999999</v>
      </c>
    </row>
    <row r="17" spans="1:37" ht="44.45" customHeight="1" thickBot="1" x14ac:dyDescent="0.25">
      <c r="A17" s="27" t="s">
        <v>13</v>
      </c>
      <c r="B17" s="37" t="s">
        <v>14</v>
      </c>
      <c r="C17" s="58">
        <v>835</v>
      </c>
      <c r="D17" s="59">
        <v>734</v>
      </c>
      <c r="E17" s="48">
        <v>748</v>
      </c>
      <c r="F17" s="69">
        <v>550</v>
      </c>
      <c r="G17" s="70">
        <v>409</v>
      </c>
      <c r="H17" s="48">
        <v>168</v>
      </c>
      <c r="I17" s="69">
        <v>152</v>
      </c>
      <c r="J17" s="70">
        <v>180</v>
      </c>
      <c r="K17" s="48">
        <v>355</v>
      </c>
    </row>
    <row r="18" spans="1:37" x14ac:dyDescent="0.2">
      <c r="A18" s="10"/>
      <c r="B18" s="11"/>
      <c r="C18" s="12"/>
      <c r="D18" s="12"/>
      <c r="E18" s="12"/>
    </row>
    <row r="19" spans="1:37" ht="14.25" x14ac:dyDescent="0.2">
      <c r="A19" s="20"/>
      <c r="B19" s="13"/>
      <c r="C19" s="11"/>
      <c r="D19" s="11"/>
      <c r="E19" s="11"/>
    </row>
    <row r="20" spans="1:37" ht="14.25" x14ac:dyDescent="0.2">
      <c r="A20" s="20"/>
      <c r="B20" s="13"/>
      <c r="C20" s="14"/>
      <c r="D20" s="14"/>
      <c r="E20" s="14"/>
    </row>
    <row r="21" spans="1:37" ht="17.45" customHeight="1" x14ac:dyDescent="0.2">
      <c r="A21" s="20"/>
      <c r="B21" s="13"/>
      <c r="C21" s="11"/>
      <c r="D21" s="11"/>
      <c r="E21" s="11"/>
      <c r="F21" s="50"/>
      <c r="G21" s="50"/>
      <c r="H21" s="1"/>
      <c r="I21" s="1"/>
      <c r="J21" s="1"/>
      <c r="K21" s="1"/>
      <c r="L21" s="1"/>
      <c r="M21" s="1"/>
      <c r="N21" s="1"/>
      <c r="O21" s="1"/>
      <c r="P21" s="1"/>
      <c r="Q21" s="1"/>
      <c r="R21" s="6"/>
      <c r="S21" s="6"/>
      <c r="T21" s="6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7.45" customHeight="1" x14ac:dyDescent="0.2">
      <c r="A22" s="21"/>
      <c r="B22" s="15"/>
      <c r="C22" s="2"/>
      <c r="D22" s="2"/>
      <c r="E22" s="2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/>
      <c r="S22" s="72"/>
      <c r="T22" s="7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">
      <c r="A23" s="6"/>
      <c r="B23" s="2"/>
      <c r="C23" s="2"/>
      <c r="D23" s="2"/>
      <c r="E23" s="2"/>
      <c r="F23" s="51"/>
      <c r="G23" s="5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6"/>
      <c r="S23" s="16"/>
      <c r="T23" s="16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4.25" x14ac:dyDescent="0.2">
      <c r="A24" s="17"/>
      <c r="B24" s="15"/>
      <c r="C24" s="2"/>
      <c r="D24" s="2"/>
      <c r="E24" s="2"/>
      <c r="F24" s="50"/>
      <c r="G24" s="50"/>
      <c r="H24" s="1"/>
      <c r="I24" s="1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">
      <c r="A25" s="1"/>
      <c r="B25" s="2"/>
      <c r="C25" s="2"/>
      <c r="D25" s="2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1"/>
      <c r="R25" s="6"/>
      <c r="S25" s="6"/>
      <c r="T25" s="16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">
      <c r="A26" s="1"/>
      <c r="B26" s="2"/>
      <c r="C26" s="2"/>
      <c r="D26" s="2"/>
      <c r="E26" s="2"/>
      <c r="F26" s="50"/>
      <c r="G26" s="50"/>
      <c r="H26" s="1"/>
      <c r="I26" s="1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4.25" x14ac:dyDescent="0.2">
      <c r="A27" s="6"/>
      <c r="B27" s="8"/>
      <c r="C27" s="18"/>
      <c r="D27" s="19"/>
      <c r="E27" s="19"/>
    </row>
    <row r="28" spans="1:37" x14ac:dyDescent="0.2">
      <c r="A28" s="6"/>
      <c r="B28" s="8"/>
      <c r="C28" s="8"/>
      <c r="D28" s="8"/>
      <c r="E28" s="8"/>
    </row>
    <row r="29" spans="1:37" x14ac:dyDescent="0.2">
      <c r="A29" s="6"/>
      <c r="B29" s="8"/>
      <c r="C29" s="8"/>
      <c r="D29" s="8"/>
      <c r="E29" s="8"/>
    </row>
    <row r="30" spans="1:37" x14ac:dyDescent="0.2">
      <c r="A30" s="6"/>
      <c r="B30" s="8"/>
      <c r="C30" s="8"/>
      <c r="D30" s="8"/>
      <c r="E30" s="8"/>
    </row>
    <row r="31" spans="1:37" x14ac:dyDescent="0.2">
      <c r="A31" s="6"/>
      <c r="B31" s="8"/>
      <c r="C31" s="8"/>
      <c r="D31" s="8"/>
      <c r="E31" s="8"/>
    </row>
    <row r="32" spans="1:37" x14ac:dyDescent="0.2">
      <c r="A32" s="6"/>
      <c r="B32" s="8"/>
      <c r="C32" s="8"/>
      <c r="D32" s="8"/>
      <c r="E32" s="8"/>
    </row>
    <row r="33" spans="1:5" x14ac:dyDescent="0.2">
      <c r="A33" s="6"/>
      <c r="B33" s="8"/>
      <c r="C33" s="8"/>
      <c r="D33" s="8"/>
      <c r="E33" s="8"/>
    </row>
    <row r="34" spans="1:5" x14ac:dyDescent="0.2">
      <c r="A34" s="6"/>
      <c r="B34" s="8"/>
      <c r="C34" s="8"/>
      <c r="D34" s="8"/>
      <c r="E34" s="8"/>
    </row>
    <row r="35" spans="1:5" x14ac:dyDescent="0.2">
      <c r="A35" s="6"/>
      <c r="B35" s="8"/>
      <c r="C35" s="8"/>
      <c r="D35" s="8"/>
      <c r="E35" s="8"/>
    </row>
    <row r="36" spans="1:5" x14ac:dyDescent="0.2">
      <c r="A36" s="6"/>
      <c r="B36" s="8"/>
      <c r="C36" s="8"/>
      <c r="D36" s="8"/>
      <c r="E36" s="8"/>
    </row>
    <row r="37" spans="1:5" x14ac:dyDescent="0.2">
      <c r="A37" s="6"/>
      <c r="B37" s="8"/>
      <c r="C37" s="8"/>
      <c r="D37" s="8"/>
      <c r="E37" s="8"/>
    </row>
    <row r="38" spans="1:5" x14ac:dyDescent="0.2">
      <c r="A38" s="6"/>
      <c r="B38" s="8"/>
      <c r="C38" s="8"/>
      <c r="D38" s="8"/>
      <c r="E38" s="8"/>
    </row>
  </sheetData>
  <mergeCells count="6">
    <mergeCell ref="A4:H4"/>
    <mergeCell ref="L22:N22"/>
    <mergeCell ref="O22:Q22"/>
    <mergeCell ref="R22:T22"/>
    <mergeCell ref="F22:H22"/>
    <mergeCell ref="I22:K22"/>
  </mergeCells>
  <pageMargins left="0.78740157480314965" right="0.31496062992125984" top="0.78740157480314965" bottom="0.35433070866141736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2020г.</vt:lpstr>
      <vt:lpstr>'Факт АО "НТГ" 2020г.'!Область_печати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2020-10-05T09:56:18Z</dcterms:modified>
</cp:coreProperties>
</file>