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План АО &quot;НТГ&quot; на 2017г." sheetId="1" r:id="rId1"/>
  </sheets>
  <calcPr calcId="152511" concurrentCalc="0"/>
</workbook>
</file>

<file path=xl/calcChain.xml><?xml version="1.0" encoding="utf-8"?>
<calcChain xmlns="http://schemas.openxmlformats.org/spreadsheetml/2006/main">
  <c r="D10" i="1" l="1"/>
  <c r="D12" i="1"/>
  <c r="D14" i="1"/>
  <c r="E10" i="1"/>
  <c r="E12" i="1"/>
  <c r="E14" i="1"/>
  <c r="F10" i="1"/>
  <c r="F12" i="1"/>
  <c r="F14" i="1"/>
  <c r="G10" i="1"/>
  <c r="G12" i="1"/>
  <c r="G14" i="1"/>
  <c r="H10" i="1"/>
  <c r="H12" i="1"/>
  <c r="H14" i="1"/>
  <c r="I10" i="1"/>
  <c r="I12" i="1"/>
  <c r="I14" i="1"/>
  <c r="J10" i="1"/>
  <c r="J12" i="1"/>
  <c r="J14" i="1"/>
  <c r="K10" i="1"/>
  <c r="K12" i="1"/>
  <c r="K14" i="1"/>
  <c r="L10" i="1"/>
  <c r="L12" i="1"/>
  <c r="L14" i="1"/>
  <c r="M10" i="1"/>
  <c r="M12" i="1"/>
  <c r="M14" i="1"/>
  <c r="N10" i="1"/>
  <c r="N12" i="1"/>
  <c r="N14" i="1"/>
  <c r="C10" i="1"/>
  <c r="C12" i="1"/>
  <c r="C14" i="1"/>
  <c r="O9" i="1"/>
  <c r="O10" i="1"/>
  <c r="O11" i="1"/>
  <c r="O12" i="1"/>
  <c r="O13" i="1"/>
  <c r="O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O16" i="1"/>
  <c r="O8" i="1"/>
</calcChain>
</file>

<file path=xl/sharedStrings.xml><?xml version="1.0" encoding="utf-8"?>
<sst xmlns="http://schemas.openxmlformats.org/spreadsheetml/2006/main" count="38" uniqueCount="32">
  <si>
    <t>Наименование</t>
  </si>
  <si>
    <t>Ед.Изм.</t>
  </si>
  <si>
    <t>1 квартал</t>
  </si>
  <si>
    <t>2 квартал</t>
  </si>
  <si>
    <t>3 квартал</t>
  </si>
  <si>
    <t>4 квартал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</si>
  <si>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</si>
  <si>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</si>
  <si>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</si>
  <si>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</si>
  <si>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</si>
  <si>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</si>
  <si>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</si>
  <si>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</si>
  <si>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</si>
  <si>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</si>
  <si>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</si>
  <si>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</si>
  <si>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</si>
  <si>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</si>
  <si>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</si>
  <si>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</si>
  <si>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Потери тепловой энергии через изоляцию в системе теплоснабжения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</si>
  <si>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</si>
  <si>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</si>
  <si>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</si>
  <si>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</si>
  <si>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</si>
  <si>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</si>
  <si>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Год</t>
  </si>
  <si>
    <t>Собственное потребление 
АО "Норильсктрансгаз"</t>
  </si>
  <si>
    <t>План отпуска теплоэнергии котельной АО "Норильсктрансгаз" в п. Тухард в 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</si>
</sst>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6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sz val="11"/>
      <color indexed="61"/>
      <name val="Tahoma"/>
      <family val="2"/>
      <charset val="204"/>
    </font>
    <font>
      <sz val="11"/>
      <color rgb="FFCC99FF"/>
      <name val="Tahoma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4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2" fontId="3" fillId="0" borderId="11" xfId="0" applyNumberFormat="1" applyFont="1" applyFill="1" applyBorder="1" applyAlignment="1">
      <alignment horizontal="center" vertical="center" wrapText="1"/>
    </xf>
    <xf numFmtId="2" fontId="3" fillId="0" borderId="13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2" fontId="3" fillId="0" borderId="14" xfId="0" applyNumberFormat="1" applyFont="1" applyFill="1" applyBorder="1" applyAlignment="1">
      <alignment horizontal="center" vertical="center" wrapText="1"/>
    </xf>
    <xf numFmtId="2" fontId="3" fillId="0" borderId="15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vertical="center"/>
    </xf>
    <xf numFmtId="165" fontId="10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80"/>
      </a:dk1>
      <a:lt1>
        <a:sysClr val="window" lastClr="DBDBD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50" zoomScaleNormal="50" workbookViewId="0">
      <selection activeCell="G20" sqref="G20"/>
    </sheetView>
  </sheetViews>
  <sheetFormatPr defaultRowHeight="13.2" x14ac:dyDescent="0.25"/>
  <cols>
    <col min="1" max="1" width="31.77734375" style="3" customWidth="1"/>
    <col min="2" max="2" width="13.109375" style="8" customWidth="1"/>
    <col min="3" max="14" width="11.44140625" style="8" customWidth="1"/>
    <col min="15" max="15" width="13.33203125" style="8" customWidth="1"/>
    <col min="16" max="19" width="8.88671875" style="3"/>
    <col min="20" max="20" width="11.88671875" style="3" bestFit="1" customWidth="1"/>
    <col min="21" max="16384" width="8.88671875" style="3"/>
  </cols>
  <sheetData>
    <row r="2" spans="1:20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</row>
    <row r="3" spans="1:20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</row>
    <row r="4" spans="1:20" ht="30.6" customHeight="1" x14ac:dyDescent="0.25">
      <c r="A4" s="81" t="s">
        <v>31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</row>
    <row r="5" spans="1:20" ht="13.8" thickBo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/>
      <c r="Q5" s="7"/>
      <c r="R5" s="7"/>
      <c r="S5" s="7"/>
      <c r="T5" s="7"/>
    </row>
    <row r="6" spans="1:20" s="8" customFormat="1" ht="19.2" customHeight="1" x14ac:dyDescent="0.25">
      <c r="A6" s="84" t="s">
        <v>0</v>
      </c>
      <c r="B6" s="86" t="s">
        <v>1</v>
      </c>
      <c r="C6" s="88" t="s">
        <v>2</v>
      </c>
      <c r="D6" s="89"/>
      <c r="E6" s="90"/>
      <c r="F6" s="84" t="s">
        <v>3</v>
      </c>
      <c r="G6" s="89"/>
      <c r="H6" s="86"/>
      <c r="I6" s="88" t="s">
        <v>4</v>
      </c>
      <c r="J6" s="89"/>
      <c r="K6" s="90"/>
      <c r="L6" s="84" t="s">
        <v>5</v>
      </c>
      <c r="M6" s="89"/>
      <c r="N6" s="86"/>
      <c r="O6" s="92" t="s">
        <v>29</v>
      </c>
      <c r="P6" s="9"/>
      <c r="Q6" s="10"/>
      <c r="R6" s="10"/>
      <c r="S6" s="10"/>
      <c r="T6" s="10"/>
    </row>
    <row r="7" spans="1:20" s="8" customFormat="1" ht="19.8" customHeight="1" thickBot="1" x14ac:dyDescent="0.3">
      <c r="A7" s="85"/>
      <c r="B7" s="87"/>
      <c r="C7" s="71" t="s">
        <v>6</v>
      </c>
      <c r="D7" s="54" t="s">
        <v>7</v>
      </c>
      <c r="E7" s="60" t="s">
        <v>8</v>
      </c>
      <c r="F7" s="67" t="s">
        <v>9</v>
      </c>
      <c r="G7" s="54" t="s">
        <v>10</v>
      </c>
      <c r="H7" s="68" t="s">
        <v>11</v>
      </c>
      <c r="I7" s="71" t="s">
        <v>12</v>
      </c>
      <c r="J7" s="54" t="s">
        <v>13</v>
      </c>
      <c r="K7" s="60" t="s">
        <v>14</v>
      </c>
      <c r="L7" s="67" t="s">
        <v>15</v>
      </c>
      <c r="M7" s="54" t="s">
        <v>16</v>
      </c>
      <c r="N7" s="68" t="s">
        <v>17</v>
      </c>
      <c r="O7" s="93"/>
      <c r="P7" s="9"/>
      <c r="Q7" s="11"/>
      <c r="R7" s="11"/>
      <c r="S7" s="11"/>
      <c r="T7" s="11"/>
    </row>
    <row r="8" spans="1:20" ht="44.4" customHeight="1" x14ac:dyDescent="0.25">
      <c r="A8" s="55" t="s">
        <v>18</v>
      </c>
      <c r="B8" s="78" t="s">
        <v>19</v>
      </c>
      <c r="C8" s="77">
        <v>6976</v>
      </c>
      <c r="D8" s="57">
        <v>6745</v>
      </c>
      <c r="E8" s="61">
        <v>6515</v>
      </c>
      <c r="F8" s="75">
        <v>5101</v>
      </c>
      <c r="G8" s="56">
        <v>4928</v>
      </c>
      <c r="H8" s="76">
        <v>3069</v>
      </c>
      <c r="I8" s="72">
        <v>1250</v>
      </c>
      <c r="J8" s="57">
        <v>1394</v>
      </c>
      <c r="K8" s="61">
        <v>1555</v>
      </c>
      <c r="L8" s="47">
        <v>4447</v>
      </c>
      <c r="M8" s="48">
        <v>6238</v>
      </c>
      <c r="N8" s="49">
        <v>7483</v>
      </c>
      <c r="O8" s="64">
        <f>SUM(C8:N8)</f>
        <v>55701</v>
      </c>
      <c r="P8" s="6"/>
      <c r="Q8" s="12"/>
      <c r="R8" s="12"/>
      <c r="S8" s="12"/>
      <c r="T8" s="13"/>
    </row>
    <row r="9" spans="1:20" ht="44.4" customHeight="1" x14ac:dyDescent="0.25">
      <c r="A9" s="14" t="s">
        <v>20</v>
      </c>
      <c r="B9" s="79" t="s">
        <v>19</v>
      </c>
      <c r="C9" s="18">
        <v>77</v>
      </c>
      <c r="D9" s="16">
        <v>72</v>
      </c>
      <c r="E9" s="19">
        <v>73</v>
      </c>
      <c r="F9" s="15">
        <v>57</v>
      </c>
      <c r="G9" s="16">
        <v>40</v>
      </c>
      <c r="H9" s="17">
        <v>22</v>
      </c>
      <c r="I9" s="18">
        <v>11</v>
      </c>
      <c r="J9" s="16">
        <v>10</v>
      </c>
      <c r="K9" s="19">
        <v>13</v>
      </c>
      <c r="L9" s="15">
        <v>46</v>
      </c>
      <c r="M9" s="16">
        <v>57</v>
      </c>
      <c r="N9" s="17">
        <v>73</v>
      </c>
      <c r="O9" s="65">
        <f t="shared" ref="O9:O16" si="0">SUM(C9:N9)</f>
        <v>551</v>
      </c>
      <c r="P9" s="6"/>
      <c r="Q9" s="12"/>
      <c r="R9" s="12"/>
      <c r="S9" s="12"/>
      <c r="T9" s="13"/>
    </row>
    <row r="10" spans="1:20" s="23" customFormat="1" ht="44.4" customHeight="1" x14ac:dyDescent="0.25">
      <c r="A10" s="20" t="s">
        <v>21</v>
      </c>
      <c r="B10" s="17" t="s">
        <v>19</v>
      </c>
      <c r="C10" s="18">
        <f>C8-C9</f>
        <v>6899</v>
      </c>
      <c r="D10" s="16">
        <f t="shared" ref="D10:N10" si="1">D8-D9</f>
        <v>6673</v>
      </c>
      <c r="E10" s="19">
        <f t="shared" si="1"/>
        <v>6442</v>
      </c>
      <c r="F10" s="15">
        <f t="shared" si="1"/>
        <v>5044</v>
      </c>
      <c r="G10" s="16">
        <f t="shared" si="1"/>
        <v>4888</v>
      </c>
      <c r="H10" s="17">
        <f t="shared" si="1"/>
        <v>3047</v>
      </c>
      <c r="I10" s="18">
        <f t="shared" si="1"/>
        <v>1239</v>
      </c>
      <c r="J10" s="16">
        <f t="shared" si="1"/>
        <v>1384</v>
      </c>
      <c r="K10" s="19">
        <f t="shared" si="1"/>
        <v>1542</v>
      </c>
      <c r="L10" s="15">
        <f t="shared" si="1"/>
        <v>4401</v>
      </c>
      <c r="M10" s="16">
        <f t="shared" si="1"/>
        <v>6181</v>
      </c>
      <c r="N10" s="17">
        <f t="shared" si="1"/>
        <v>7410</v>
      </c>
      <c r="O10" s="65">
        <f t="shared" si="0"/>
        <v>55150</v>
      </c>
      <c r="P10" s="21"/>
      <c r="Q10" s="22"/>
      <c r="R10" s="22"/>
      <c r="S10" s="22"/>
      <c r="T10" s="13"/>
    </row>
    <row r="11" spans="1:20" s="23" customFormat="1" ht="52.2" customHeight="1" x14ac:dyDescent="0.25">
      <c r="A11" s="20" t="s">
        <v>22</v>
      </c>
      <c r="B11" s="17" t="s">
        <v>19</v>
      </c>
      <c r="C11" s="18">
        <v>574</v>
      </c>
      <c r="D11" s="16">
        <v>519</v>
      </c>
      <c r="E11" s="19">
        <v>575</v>
      </c>
      <c r="F11" s="15">
        <v>556</v>
      </c>
      <c r="G11" s="16">
        <v>574</v>
      </c>
      <c r="H11" s="17">
        <v>555</v>
      </c>
      <c r="I11" s="18">
        <v>163</v>
      </c>
      <c r="J11" s="16">
        <v>163</v>
      </c>
      <c r="K11" s="19">
        <v>556</v>
      </c>
      <c r="L11" s="15">
        <v>574</v>
      </c>
      <c r="M11" s="16">
        <v>555</v>
      </c>
      <c r="N11" s="17">
        <v>575</v>
      </c>
      <c r="O11" s="65">
        <f t="shared" si="0"/>
        <v>5939</v>
      </c>
      <c r="P11" s="21"/>
      <c r="Q11" s="26"/>
      <c r="R11" s="26"/>
      <c r="S11" s="26"/>
      <c r="T11" s="13"/>
    </row>
    <row r="12" spans="1:20" s="23" customFormat="1" ht="51" customHeight="1" x14ac:dyDescent="0.25">
      <c r="A12" s="20" t="s">
        <v>23</v>
      </c>
      <c r="B12" s="17" t="s">
        <v>19</v>
      </c>
      <c r="C12" s="18">
        <f>C10-C11</f>
        <v>6325</v>
      </c>
      <c r="D12" s="16">
        <f t="shared" ref="D12:N12" si="2">D10-D11</f>
        <v>6154</v>
      </c>
      <c r="E12" s="19">
        <f t="shared" si="2"/>
        <v>5867</v>
      </c>
      <c r="F12" s="15">
        <f t="shared" si="2"/>
        <v>4488</v>
      </c>
      <c r="G12" s="16">
        <f t="shared" si="2"/>
        <v>4314</v>
      </c>
      <c r="H12" s="17">
        <f t="shared" si="2"/>
        <v>2492</v>
      </c>
      <c r="I12" s="18">
        <f t="shared" si="2"/>
        <v>1076</v>
      </c>
      <c r="J12" s="16">
        <f t="shared" si="2"/>
        <v>1221</v>
      </c>
      <c r="K12" s="19">
        <f t="shared" si="2"/>
        <v>986</v>
      </c>
      <c r="L12" s="15">
        <f t="shared" si="2"/>
        <v>3827</v>
      </c>
      <c r="M12" s="16">
        <f t="shared" si="2"/>
        <v>5626</v>
      </c>
      <c r="N12" s="17">
        <f t="shared" si="2"/>
        <v>6835</v>
      </c>
      <c r="O12" s="65">
        <f t="shared" si="0"/>
        <v>49211</v>
      </c>
      <c r="P12" s="21"/>
      <c r="Q12" s="12"/>
      <c r="R12" s="12"/>
      <c r="S12" s="12"/>
      <c r="T12" s="13"/>
    </row>
    <row r="13" spans="1:20" s="23" customFormat="1" ht="44.4" customHeight="1" x14ac:dyDescent="0.25">
      <c r="A13" s="20" t="s">
        <v>24</v>
      </c>
      <c r="B13" s="17" t="s">
        <v>19</v>
      </c>
      <c r="C13" s="28">
        <v>996.79</v>
      </c>
      <c r="D13" s="25">
        <v>865.39</v>
      </c>
      <c r="E13" s="29">
        <v>801.76800000000003</v>
      </c>
      <c r="F13" s="24">
        <v>671.91800000000001</v>
      </c>
      <c r="G13" s="25">
        <v>577.40300000000002</v>
      </c>
      <c r="H13" s="27">
        <v>439.221</v>
      </c>
      <c r="I13" s="28">
        <v>101.048</v>
      </c>
      <c r="J13" s="25">
        <v>102.107</v>
      </c>
      <c r="K13" s="29">
        <v>540.80100000000004</v>
      </c>
      <c r="L13" s="15">
        <v>607.93499999999995</v>
      </c>
      <c r="M13" s="16">
        <v>743.88300000000004</v>
      </c>
      <c r="N13" s="17">
        <v>821.33399999999995</v>
      </c>
      <c r="O13" s="65">
        <f t="shared" si="0"/>
        <v>7269.597999999999</v>
      </c>
      <c r="P13" s="21"/>
      <c r="Q13" s="22"/>
      <c r="R13" s="22"/>
      <c r="S13" s="22"/>
      <c r="T13" s="13"/>
    </row>
    <row r="14" spans="1:20" s="23" customFormat="1" ht="49.2" customHeight="1" x14ac:dyDescent="0.25">
      <c r="A14" s="20" t="s">
        <v>30</v>
      </c>
      <c r="B14" s="17" t="s">
        <v>19</v>
      </c>
      <c r="C14" s="18">
        <f>C12-C13</f>
        <v>5328.21</v>
      </c>
      <c r="D14" s="16">
        <f t="shared" ref="D14:N14" si="3">D12-D13</f>
        <v>5288.61</v>
      </c>
      <c r="E14" s="19">
        <f t="shared" si="3"/>
        <v>5065.232</v>
      </c>
      <c r="F14" s="15">
        <f t="shared" si="3"/>
        <v>3816.0819999999999</v>
      </c>
      <c r="G14" s="16">
        <f t="shared" si="3"/>
        <v>3736.5969999999998</v>
      </c>
      <c r="H14" s="17">
        <f t="shared" si="3"/>
        <v>2052.779</v>
      </c>
      <c r="I14" s="18">
        <f t="shared" si="3"/>
        <v>974.952</v>
      </c>
      <c r="J14" s="16">
        <f t="shared" si="3"/>
        <v>1118.893</v>
      </c>
      <c r="K14" s="19">
        <f t="shared" si="3"/>
        <v>445.19899999999996</v>
      </c>
      <c r="L14" s="15">
        <f t="shared" si="3"/>
        <v>3219.0650000000001</v>
      </c>
      <c r="M14" s="16">
        <f t="shared" si="3"/>
        <v>4882.1170000000002</v>
      </c>
      <c r="N14" s="17">
        <f t="shared" si="3"/>
        <v>6013.6660000000002</v>
      </c>
      <c r="O14" s="65">
        <f t="shared" si="0"/>
        <v>41941.401999999995</v>
      </c>
      <c r="P14" s="21"/>
      <c r="Q14" s="22"/>
      <c r="R14" s="22"/>
      <c r="S14" s="22"/>
      <c r="T14" s="13"/>
    </row>
    <row r="15" spans="1:20" s="23" customFormat="1" ht="44.4" customHeight="1" x14ac:dyDescent="0.25">
      <c r="A15" s="20" t="s">
        <v>25</v>
      </c>
      <c r="B15" s="17" t="s">
        <v>26</v>
      </c>
      <c r="C15" s="73">
        <f>C16*1.17</f>
        <v>1287</v>
      </c>
      <c r="D15" s="50">
        <f t="shared" ref="D15:N15" si="4">D16*1.17</f>
        <v>1236.6899999999998</v>
      </c>
      <c r="E15" s="62">
        <f t="shared" si="4"/>
        <v>1093.95</v>
      </c>
      <c r="F15" s="69">
        <f t="shared" si="4"/>
        <v>883.34999999999991</v>
      </c>
      <c r="G15" s="50">
        <f t="shared" si="4"/>
        <v>916.1099999999999</v>
      </c>
      <c r="H15" s="51">
        <f t="shared" si="4"/>
        <v>507.78</v>
      </c>
      <c r="I15" s="73">
        <f t="shared" si="4"/>
        <v>203.57999999999998</v>
      </c>
      <c r="J15" s="50">
        <f t="shared" si="4"/>
        <v>228.14999999999998</v>
      </c>
      <c r="K15" s="62">
        <f t="shared" si="4"/>
        <v>264.41999999999996</v>
      </c>
      <c r="L15" s="69">
        <f t="shared" si="4"/>
        <v>848.25</v>
      </c>
      <c r="M15" s="50">
        <f t="shared" si="4"/>
        <v>1051.83</v>
      </c>
      <c r="N15" s="51">
        <f t="shared" si="4"/>
        <v>1354.86</v>
      </c>
      <c r="O15" s="65">
        <f t="shared" si="0"/>
        <v>9875.9699999999993</v>
      </c>
      <c r="P15" s="21"/>
      <c r="Q15" s="22"/>
      <c r="R15" s="22"/>
      <c r="S15" s="22"/>
      <c r="T15" s="13"/>
    </row>
    <row r="16" spans="1:20" ht="44.4" customHeight="1" thickBot="1" x14ac:dyDescent="0.3">
      <c r="A16" s="30" t="s">
        <v>27</v>
      </c>
      <c r="B16" s="80" t="s">
        <v>28</v>
      </c>
      <c r="C16" s="74">
        <v>1100</v>
      </c>
      <c r="D16" s="52">
        <v>1057</v>
      </c>
      <c r="E16" s="63">
        <v>935</v>
      </c>
      <c r="F16" s="70">
        <v>755</v>
      </c>
      <c r="G16" s="52">
        <v>783</v>
      </c>
      <c r="H16" s="53">
        <v>434</v>
      </c>
      <c r="I16" s="74">
        <v>174</v>
      </c>
      <c r="J16" s="52">
        <v>195</v>
      </c>
      <c r="K16" s="63">
        <v>226</v>
      </c>
      <c r="L16" s="70">
        <v>725</v>
      </c>
      <c r="M16" s="52">
        <v>899</v>
      </c>
      <c r="N16" s="53">
        <v>1158</v>
      </c>
      <c r="O16" s="66">
        <f t="shared" si="0"/>
        <v>8441</v>
      </c>
      <c r="P16" s="6"/>
      <c r="Q16" s="12"/>
      <c r="R16" s="12"/>
      <c r="S16" s="12"/>
      <c r="T16" s="13"/>
    </row>
    <row r="17" spans="1:57" x14ac:dyDescent="0.25">
      <c r="A17" s="31"/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6"/>
      <c r="Q17" s="7"/>
      <c r="R17" s="7"/>
      <c r="S17" s="7"/>
      <c r="T17" s="7"/>
    </row>
    <row r="18" spans="1:57" ht="13.8" x14ac:dyDescent="0.25">
      <c r="A18" s="58"/>
      <c r="B18" s="34"/>
      <c r="C18" s="32"/>
      <c r="D18" s="32"/>
      <c r="E18" s="32"/>
      <c r="F18" s="32"/>
      <c r="G18" s="32"/>
      <c r="H18" s="33"/>
      <c r="I18" s="33"/>
      <c r="J18" s="33"/>
      <c r="K18" s="33"/>
      <c r="L18" s="33"/>
      <c r="M18" s="33"/>
      <c r="N18" s="33"/>
      <c r="O18" s="33"/>
      <c r="P18" s="35"/>
      <c r="Q18" s="1"/>
    </row>
    <row r="19" spans="1:57" ht="13.8" x14ac:dyDescent="0.25">
      <c r="A19" s="58"/>
      <c r="B19" s="34"/>
      <c r="C19" s="36"/>
      <c r="D19" s="36"/>
      <c r="E19" s="36"/>
      <c r="F19" s="36"/>
      <c r="G19" s="36"/>
      <c r="H19" s="32"/>
      <c r="I19" s="32"/>
      <c r="J19" s="32"/>
      <c r="K19" s="32"/>
      <c r="L19" s="32"/>
      <c r="M19" s="32"/>
      <c r="N19" s="32"/>
      <c r="O19" s="32"/>
      <c r="P19" s="35"/>
      <c r="Q19" s="1"/>
    </row>
    <row r="20" spans="1:57" ht="17.399999999999999" customHeight="1" x14ac:dyDescent="0.25">
      <c r="A20" s="58"/>
      <c r="B20" s="34"/>
      <c r="C20" s="32"/>
      <c r="D20" s="32"/>
      <c r="E20" s="32"/>
      <c r="F20" s="32"/>
      <c r="G20" s="32"/>
      <c r="H20" s="37"/>
      <c r="I20" s="38"/>
      <c r="J20" s="38"/>
      <c r="K20" s="38"/>
      <c r="L20" s="38"/>
      <c r="M20" s="38"/>
      <c r="N20" s="38"/>
      <c r="O20" s="38"/>
      <c r="P20" s="35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7"/>
      <c r="AM20" s="7"/>
      <c r="AN20" s="7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7.399999999999999" customHeight="1" x14ac:dyDescent="0.25">
      <c r="A21" s="59"/>
      <c r="B21" s="39"/>
      <c r="C21" s="2"/>
      <c r="D21" s="2"/>
      <c r="E21" s="2"/>
      <c r="F21" s="2"/>
      <c r="G21" s="2"/>
      <c r="H21" s="40"/>
      <c r="I21" s="40"/>
      <c r="J21" s="40"/>
      <c r="K21" s="82"/>
      <c r="L21" s="82"/>
      <c r="M21" s="82"/>
      <c r="N21" s="40"/>
      <c r="O21" s="40"/>
      <c r="P21" s="36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91"/>
      <c r="AM21" s="91"/>
      <c r="AN21" s="9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x14ac:dyDescent="0.25">
      <c r="A22" s="7"/>
      <c r="B22" s="2"/>
      <c r="C22" s="2"/>
      <c r="D22" s="2"/>
      <c r="E22" s="2"/>
      <c r="F22" s="2"/>
      <c r="G22" s="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41"/>
      <c r="AM22" s="41"/>
      <c r="AN22" s="4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3.8" x14ac:dyDescent="0.25">
      <c r="A23" s="42"/>
      <c r="B23" s="3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7"/>
      <c r="AM23" s="7"/>
      <c r="AN23" s="7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7"/>
      <c r="AM24" s="7"/>
      <c r="AN24" s="4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7"/>
      <c r="AM25" s="7"/>
      <c r="AN25" s="7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3.8" x14ac:dyDescent="0.25">
      <c r="A26" s="7"/>
      <c r="B26" s="10"/>
      <c r="C26" s="43"/>
      <c r="D26" s="44"/>
      <c r="E26" s="44"/>
      <c r="F26" s="44"/>
      <c r="G26" s="44"/>
      <c r="H26" s="44"/>
      <c r="I26" s="44"/>
      <c r="J26" s="45"/>
      <c r="K26" s="45"/>
      <c r="L26" s="45"/>
      <c r="M26" s="45"/>
      <c r="N26" s="45"/>
      <c r="O26" s="46"/>
      <c r="P26" s="7"/>
      <c r="Q26" s="7"/>
      <c r="R26" s="7"/>
    </row>
    <row r="27" spans="1:57" x14ac:dyDescent="0.25">
      <c r="A27" s="7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7"/>
      <c r="Q27" s="7"/>
      <c r="R27" s="7"/>
    </row>
    <row r="28" spans="1:57" x14ac:dyDescent="0.25">
      <c r="A28" s="7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7"/>
      <c r="Q28" s="7"/>
      <c r="R28" s="7"/>
    </row>
    <row r="29" spans="1:57" x14ac:dyDescent="0.25">
      <c r="A29" s="7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7"/>
      <c r="Q29" s="7"/>
      <c r="R29" s="7"/>
    </row>
    <row r="30" spans="1:57" x14ac:dyDescent="0.25">
      <c r="A30" s="7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7"/>
      <c r="Q30" s="7"/>
      <c r="R30" s="7"/>
    </row>
    <row r="31" spans="1:57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7"/>
      <c r="Q31" s="7"/>
      <c r="R31" s="7"/>
    </row>
    <row r="32" spans="1:57" x14ac:dyDescent="0.25">
      <c r="A32" s="7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7"/>
      <c r="Q32" s="7"/>
      <c r="R32" s="7"/>
    </row>
    <row r="33" spans="1:18" x14ac:dyDescent="0.25">
      <c r="A33" s="7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7"/>
      <c r="Q33" s="7"/>
      <c r="R33" s="7"/>
    </row>
    <row r="34" spans="1:18" x14ac:dyDescent="0.25">
      <c r="A34" s="7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7"/>
      <c r="Q34" s="7"/>
      <c r="R34" s="7"/>
    </row>
    <row r="35" spans="1:18" x14ac:dyDescent="0.25">
      <c r="A35" s="7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7"/>
      <c r="Q35" s="7"/>
      <c r="R35" s="7"/>
    </row>
    <row r="36" spans="1:18" x14ac:dyDescent="0.25">
      <c r="A36" s="7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7"/>
      <c r="Q36" s="7"/>
      <c r="R36" s="7"/>
    </row>
    <row r="37" spans="1:18" x14ac:dyDescent="0.25">
      <c r="A37" s="7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7"/>
      <c r="Q37" s="7"/>
      <c r="R37" s="7"/>
    </row>
  </sheetData>
  <mergeCells count="17">
    <mergeCell ref="AF21:AH21"/>
    <mergeCell ref="AI21:AK21"/>
    <mergeCell ref="AL21:AN21"/>
    <mergeCell ref="O6:O7"/>
    <mergeCell ref="Z21:AB21"/>
    <mergeCell ref="AC21:AE21"/>
    <mergeCell ref="A4:O4"/>
    <mergeCell ref="K21:M21"/>
    <mergeCell ref="Q21:S21"/>
    <mergeCell ref="T21:V21"/>
    <mergeCell ref="W21:Y21"/>
    <mergeCell ref="A6:A7"/>
    <mergeCell ref="B6:B7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АО "НТГ" на 2017г.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2017-06-06T08:36:56Z</dcterms:modified>
</cp:coreProperties>
</file>